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วมจัดซื้อแนน+กุ้ง+เก๋\1. ภัชราพร (สจก.)\01 งานจัดซื้อจัดจ้าง\06 รายงาน สขร.1 (ภายในวันที่ 7 ของเดือนถัดไป)\ปีงบประมาณ พ.ศ. 2567\"/>
    </mc:Choice>
  </mc:AlternateContent>
  <xr:revisionPtr revIDLastSave="0" documentId="13_ncr:1_{35102741-0694-46AE-9D96-99F3AAA01DE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ก.พ.66" sheetId="12" r:id="rId1"/>
  </sheets>
  <calcPr calcId="191029"/>
</workbook>
</file>

<file path=xl/calcChain.xml><?xml version="1.0" encoding="utf-8"?>
<calcChain xmlns="http://schemas.openxmlformats.org/spreadsheetml/2006/main">
  <c r="D22" i="12" l="1"/>
  <c r="D12" i="12" l="1"/>
  <c r="G12" i="12" s="1"/>
  <c r="I12" i="12" s="1"/>
  <c r="H6" i="12" l="1"/>
  <c r="D10" i="12"/>
  <c r="G10" i="12" s="1"/>
  <c r="I10" i="12" s="1"/>
  <c r="D8" i="12"/>
  <c r="G8" i="12" s="1"/>
  <c r="I8" i="12" s="1"/>
  <c r="G6" i="12" l="1"/>
  <c r="I6" i="12" l="1"/>
  <c r="G22" i="12"/>
  <c r="C26" i="12"/>
  <c r="I22" i="12" l="1"/>
  <c r="C27" i="12" s="1"/>
  <c r="I31" i="12"/>
</calcChain>
</file>

<file path=xl/sharedStrings.xml><?xml version="1.0" encoding="utf-8"?>
<sst xmlns="http://schemas.openxmlformats.org/spreadsheetml/2006/main" count="62" uniqueCount="43">
  <si>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</si>
  <si>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</si>
  <si>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</si>
  <si>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</si>
  <si>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</si>
  <si>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</si>
  <si>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</si>
  <si>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</si>
  <si>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</si>
  <si>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</si>
  <si>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</si>
  <si>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</si>
  <si>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</si>
  <si>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</si>
  <si>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</si>
  <si>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</si>
  <si>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</si>
  <si>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</si>
  <si>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</si>
  <si>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</si>
  <si>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</si>
  <si>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</si>
  <si>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</si>
  <si>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</si>
  <si>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</si>
  <si>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 xml:space="preserve">หจก. วี.เอส.พี เซอร์วิส </t>
  </si>
  <si>
    <t>แอนด์ ซัพพลาย</t>
  </si>
  <si>
    <t>สรุปผลการดำเนินการจัดซื้อจัดจ้างในรอบ เดือน กุมภาพันธ์ 2567</t>
  </si>
  <si>
    <t>วันที่ 29 เดือน กุมภาพันธ์ พ.ศ. 2567</t>
  </si>
  <si>
    <t>จัดซื้อวัสดุคอมพิวเตอร์ (หมึกพิมพ์)</t>
  </si>
  <si>
    <t>บริษัท ริโก้ (ประเทศไทย) จำกัด</t>
  </si>
  <si>
    <t>ซ 340/2567</t>
  </si>
  <si>
    <t>ลว. 14 ก.พ. 67</t>
  </si>
  <si>
    <t>จัดซื้อวัสดุคอมพิวเตอร์</t>
  </si>
  <si>
    <t>ห้างหุ้นส่วนจำกัด</t>
  </si>
  <si>
    <t>ภูริคุณ ซัพพลาย</t>
  </si>
  <si>
    <t>ซ 344/2567</t>
  </si>
  <si>
    <t>ลว. 15 ก.พ. 67</t>
  </si>
  <si>
    <t>ซ 366/2567</t>
  </si>
  <si>
    <t>ลว. 21 ก.พ. 67</t>
  </si>
  <si>
    <t>ซ 374/2567</t>
  </si>
  <si>
    <t>ลว. 22 ก.พ. 67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</si>
  <si>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กุมภาพันธ์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</si>
</sst>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sz val="12"/>
      <color rgb="FF000000"/>
      <name val="TH SarabunIT๙"/>
      <family val="2"/>
    </font>
    <font>
      <sz val="12"/>
      <name val="TH SarabunIT๙"/>
      <family val="2"/>
    </font>
    <font>
      <sz val="12"/>
      <color theme="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/>
    </xf>
    <xf numFmtId="17" fontId="2" fillId="0" borderId="6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7" fillId="0" borderId="7" xfId="0" applyFont="1" applyFill="1" applyBorder="1"/>
    <xf numFmtId="0" fontId="4" fillId="0" borderId="0" xfId="0" applyFont="1" applyFill="1"/>
    <xf numFmtId="0" fontId="4" fillId="0" borderId="6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710712</xdr:colOff>
      <xdr:row>0</xdr:row>
      <xdr:rowOff>109904</xdr:rowOff>
    </xdr:from>
    <xdr:to>
      <xdr:col>10</xdr:col>
      <xdr:colOff>842597</xdr:colOff>
      <xdr:row>1</xdr:row>
      <xdr:rowOff>146538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195289" y="109904"/>
          <a:ext cx="996462" cy="38099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31"/>
  <sheetViews>
    <sheetView tabSelected="1" zoomScale="120" zoomScaleNormal="120" workbookViewId="0">
      <selection activeCell="F26" sqref="F26"/>
    </sheetView>
  </sheetViews>
  <sheetFormatPr defaultColWidth="9" defaultRowHeight="15.75" x14ac:dyDescent="0.25"/>
  <cols>
    <col min="1" max="1" width="5.375" style="1" customWidth="1"/>
    <col min="2" max="2" width="30.25" style="2" bestFit="1" customWidth="1"/>
    <col min="3" max="3" width="10.25" style="19" customWidth="1"/>
    <col min="4" max="4" width="9.875" style="9" customWidth="1"/>
    <col min="5" max="5" width="9.625" style="3" customWidth="1"/>
    <col min="6" max="6" width="20.125" style="3" bestFit="1" customWidth="1"/>
    <col min="7" max="7" width="10.125" style="2" customWidth="1"/>
    <col min="8" max="8" width="20.125" style="3" bestFit="1" customWidth="1"/>
    <col min="9" max="9" width="11.375" style="2" customWidth="1"/>
    <col min="10" max="10" width="13" style="3" customWidth="1"/>
    <col min="11" max="11" width="12.875" style="2" customWidth="1"/>
    <col min="12" max="16384" width="9" style="2"/>
  </cols>
  <sheetData>
    <row r="1" spans="1:33" ht="27" customHeight="1" x14ac:dyDescent="0.2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33" ht="26.25" customHeight="1" x14ac:dyDescent="0.35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33" ht="23.25" customHeight="1" x14ac:dyDescent="0.35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33" s="24" customFormat="1" ht="29.25" customHeight="1" x14ac:dyDescent="0.25">
      <c r="A4" s="60" t="s">
        <v>9</v>
      </c>
      <c r="B4" s="62" t="s">
        <v>2</v>
      </c>
      <c r="C4" s="21" t="s">
        <v>21</v>
      </c>
      <c r="D4" s="21" t="s">
        <v>23</v>
      </c>
      <c r="E4" s="61" t="s">
        <v>4</v>
      </c>
      <c r="F4" s="64" t="s">
        <v>7</v>
      </c>
      <c r="G4" s="65"/>
      <c r="H4" s="66" t="s">
        <v>20</v>
      </c>
      <c r="I4" s="67"/>
      <c r="J4" s="60" t="s">
        <v>0</v>
      </c>
      <c r="K4" s="61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24" customFormat="1" ht="29.25" customHeight="1" x14ac:dyDescent="0.25">
      <c r="A5" s="61"/>
      <c r="B5" s="62"/>
      <c r="C5" s="25" t="s">
        <v>22</v>
      </c>
      <c r="D5" s="23" t="s">
        <v>24</v>
      </c>
      <c r="E5" s="63"/>
      <c r="F5" s="20" t="s">
        <v>5</v>
      </c>
      <c r="G5" s="21" t="s">
        <v>6</v>
      </c>
      <c r="H5" s="22" t="s">
        <v>1</v>
      </c>
      <c r="I5" s="22" t="s">
        <v>8</v>
      </c>
      <c r="J5" s="61"/>
      <c r="K5" s="6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4" customFormat="1" x14ac:dyDescent="0.25">
      <c r="A6" s="51">
        <v>1</v>
      </c>
      <c r="B6" s="28" t="s">
        <v>29</v>
      </c>
      <c r="C6" s="47">
        <v>43928.85</v>
      </c>
      <c r="D6" s="43">
        <v>43928.85</v>
      </c>
      <c r="E6" s="49" t="s">
        <v>17</v>
      </c>
      <c r="F6" s="45" t="s">
        <v>30</v>
      </c>
      <c r="G6" s="43">
        <f>D6</f>
        <v>43928.85</v>
      </c>
      <c r="H6" s="45" t="str">
        <f>F6</f>
        <v>บริษัท ริโก้ (ประเทศไทย) จำกัด</v>
      </c>
      <c r="I6" s="43">
        <f>G6</f>
        <v>43928.85</v>
      </c>
      <c r="J6" s="32" t="s">
        <v>19</v>
      </c>
      <c r="K6" s="35" t="s">
        <v>31</v>
      </c>
    </row>
    <row r="7" spans="1:33" s="4" customFormat="1" x14ac:dyDescent="0.25">
      <c r="A7" s="52"/>
      <c r="B7" s="29"/>
      <c r="C7" s="48"/>
      <c r="D7" s="44"/>
      <c r="E7" s="50"/>
      <c r="F7" s="46"/>
      <c r="G7" s="44"/>
      <c r="H7" s="46"/>
      <c r="I7" s="44"/>
      <c r="J7" s="37" t="s">
        <v>18</v>
      </c>
      <c r="K7" s="30" t="s">
        <v>32</v>
      </c>
    </row>
    <row r="8" spans="1:33" s="4" customFormat="1" x14ac:dyDescent="0.25">
      <c r="A8" s="51">
        <v>2</v>
      </c>
      <c r="B8" s="31" t="s">
        <v>33</v>
      </c>
      <c r="C8" s="43">
        <v>40580.82</v>
      </c>
      <c r="D8" s="43">
        <f>C8</f>
        <v>40580.82</v>
      </c>
      <c r="E8" s="49" t="s">
        <v>17</v>
      </c>
      <c r="F8" s="35" t="s">
        <v>34</v>
      </c>
      <c r="G8" s="43">
        <f>D8</f>
        <v>40580.82</v>
      </c>
      <c r="H8" s="35" t="s">
        <v>34</v>
      </c>
      <c r="I8" s="43">
        <f>G8</f>
        <v>40580.82</v>
      </c>
      <c r="J8" s="32" t="s">
        <v>19</v>
      </c>
      <c r="K8" s="35" t="s">
        <v>36</v>
      </c>
    </row>
    <row r="9" spans="1:33" s="4" customFormat="1" x14ac:dyDescent="0.25">
      <c r="A9" s="52"/>
      <c r="B9" s="33"/>
      <c r="C9" s="44"/>
      <c r="D9" s="44"/>
      <c r="E9" s="50"/>
      <c r="F9" s="36" t="s">
        <v>35</v>
      </c>
      <c r="G9" s="44"/>
      <c r="H9" s="36" t="s">
        <v>35</v>
      </c>
      <c r="I9" s="44"/>
      <c r="J9" s="34" t="s">
        <v>18</v>
      </c>
      <c r="K9" s="30" t="s">
        <v>37</v>
      </c>
    </row>
    <row r="10" spans="1:33" s="39" customFormat="1" x14ac:dyDescent="0.25">
      <c r="A10" s="45">
        <v>3</v>
      </c>
      <c r="B10" s="38" t="s">
        <v>33</v>
      </c>
      <c r="C10" s="47">
        <v>75114</v>
      </c>
      <c r="D10" s="43">
        <f>C10</f>
        <v>75114</v>
      </c>
      <c r="E10" s="49" t="s">
        <v>17</v>
      </c>
      <c r="F10" s="35" t="s">
        <v>25</v>
      </c>
      <c r="G10" s="43">
        <f>D10</f>
        <v>75114</v>
      </c>
      <c r="H10" s="35" t="s">
        <v>25</v>
      </c>
      <c r="I10" s="43">
        <f>G10</f>
        <v>75114</v>
      </c>
      <c r="J10" s="32" t="s">
        <v>19</v>
      </c>
      <c r="K10" s="35" t="s">
        <v>38</v>
      </c>
    </row>
    <row r="11" spans="1:33" s="39" customFormat="1" x14ac:dyDescent="0.25">
      <c r="A11" s="46"/>
      <c r="B11" s="40"/>
      <c r="C11" s="48"/>
      <c r="D11" s="44"/>
      <c r="E11" s="50"/>
      <c r="F11" s="36" t="s">
        <v>26</v>
      </c>
      <c r="G11" s="44"/>
      <c r="H11" s="36" t="s">
        <v>26</v>
      </c>
      <c r="I11" s="44"/>
      <c r="J11" s="37" t="s">
        <v>18</v>
      </c>
      <c r="K11" s="30" t="s">
        <v>39</v>
      </c>
    </row>
    <row r="12" spans="1:33" s="4" customFormat="1" x14ac:dyDescent="0.25">
      <c r="A12" s="51">
        <v>4</v>
      </c>
      <c r="B12" s="28" t="s">
        <v>33</v>
      </c>
      <c r="C12" s="47">
        <v>87857.7</v>
      </c>
      <c r="D12" s="43">
        <f>C12</f>
        <v>87857.7</v>
      </c>
      <c r="E12" s="49" t="s">
        <v>17</v>
      </c>
      <c r="F12" s="49" t="s">
        <v>30</v>
      </c>
      <c r="G12" s="43">
        <f>D12</f>
        <v>87857.7</v>
      </c>
      <c r="H12" s="49" t="s">
        <v>30</v>
      </c>
      <c r="I12" s="43">
        <f>G12</f>
        <v>87857.7</v>
      </c>
      <c r="J12" s="32" t="s">
        <v>19</v>
      </c>
      <c r="K12" s="35" t="s">
        <v>40</v>
      </c>
    </row>
    <row r="13" spans="1:33" s="4" customFormat="1" x14ac:dyDescent="0.25">
      <c r="A13" s="52"/>
      <c r="B13" s="29"/>
      <c r="C13" s="48"/>
      <c r="D13" s="44"/>
      <c r="E13" s="50"/>
      <c r="F13" s="50"/>
      <c r="G13" s="44"/>
      <c r="H13" s="50"/>
      <c r="I13" s="44"/>
      <c r="J13" s="37" t="s">
        <v>18</v>
      </c>
      <c r="K13" s="30" t="s">
        <v>41</v>
      </c>
    </row>
    <row r="14" spans="1:33" s="39" customFormat="1" x14ac:dyDescent="0.25">
      <c r="A14" s="45"/>
      <c r="B14" s="38"/>
      <c r="C14" s="47"/>
      <c r="D14" s="43"/>
      <c r="E14" s="49"/>
      <c r="F14" s="49"/>
      <c r="G14" s="43"/>
      <c r="H14" s="45"/>
      <c r="I14" s="43"/>
      <c r="J14" s="32"/>
      <c r="K14" s="35"/>
    </row>
    <row r="15" spans="1:33" s="39" customFormat="1" x14ac:dyDescent="0.25">
      <c r="A15" s="46"/>
      <c r="B15" s="40"/>
      <c r="C15" s="48"/>
      <c r="D15" s="44"/>
      <c r="E15" s="50"/>
      <c r="F15" s="50"/>
      <c r="G15" s="44"/>
      <c r="H15" s="46"/>
      <c r="I15" s="44"/>
      <c r="J15" s="37"/>
      <c r="K15" s="30"/>
    </row>
    <row r="16" spans="1:33" s="39" customFormat="1" x14ac:dyDescent="0.25">
      <c r="A16" s="45"/>
      <c r="B16" s="38"/>
      <c r="C16" s="47"/>
      <c r="D16" s="43"/>
      <c r="E16" s="49"/>
      <c r="F16" s="45"/>
      <c r="G16" s="43"/>
      <c r="H16" s="45"/>
      <c r="I16" s="43"/>
      <c r="J16" s="32"/>
      <c r="K16" s="35"/>
    </row>
    <row r="17" spans="1:33" s="39" customFormat="1" x14ac:dyDescent="0.25">
      <c r="A17" s="46"/>
      <c r="B17" s="40"/>
      <c r="C17" s="48"/>
      <c r="D17" s="44"/>
      <c r="E17" s="50"/>
      <c r="F17" s="46"/>
      <c r="G17" s="44"/>
      <c r="H17" s="46"/>
      <c r="I17" s="44"/>
      <c r="J17" s="37"/>
      <c r="K17" s="30"/>
    </row>
    <row r="18" spans="1:33" s="39" customFormat="1" x14ac:dyDescent="0.25">
      <c r="A18" s="45"/>
      <c r="B18" s="38"/>
      <c r="C18" s="47"/>
      <c r="D18" s="43"/>
      <c r="E18" s="49"/>
      <c r="F18" s="45"/>
      <c r="G18" s="43"/>
      <c r="H18" s="45"/>
      <c r="I18" s="43"/>
      <c r="J18" s="32"/>
      <c r="K18" s="35"/>
    </row>
    <row r="19" spans="1:33" s="39" customFormat="1" x14ac:dyDescent="0.25">
      <c r="A19" s="46"/>
      <c r="B19" s="40"/>
      <c r="C19" s="48"/>
      <c r="D19" s="44"/>
      <c r="E19" s="50"/>
      <c r="F19" s="46"/>
      <c r="G19" s="44"/>
      <c r="H19" s="46"/>
      <c r="I19" s="44"/>
      <c r="J19" s="37"/>
      <c r="K19" s="30"/>
    </row>
    <row r="20" spans="1:33" s="39" customFormat="1" x14ac:dyDescent="0.25">
      <c r="A20" s="45"/>
      <c r="B20" s="38"/>
      <c r="C20" s="47"/>
      <c r="D20" s="43"/>
      <c r="E20" s="49"/>
      <c r="F20" s="45"/>
      <c r="G20" s="43"/>
      <c r="H20" s="45"/>
      <c r="I20" s="43"/>
      <c r="J20" s="32"/>
      <c r="K20" s="35"/>
    </row>
    <row r="21" spans="1:33" s="39" customFormat="1" x14ac:dyDescent="0.25">
      <c r="A21" s="46"/>
      <c r="B21" s="40"/>
      <c r="C21" s="48"/>
      <c r="D21" s="44"/>
      <c r="E21" s="50"/>
      <c r="F21" s="46"/>
      <c r="G21" s="44"/>
      <c r="H21" s="46"/>
      <c r="I21" s="44"/>
      <c r="J21" s="37"/>
      <c r="K21" s="30"/>
    </row>
    <row r="22" spans="1:33" s="4" customFormat="1" x14ac:dyDescent="0.25">
      <c r="A22" s="11"/>
      <c r="B22" s="26"/>
      <c r="C22" s="18"/>
      <c r="D22" s="27">
        <f>SUM(D6:D21)</f>
        <v>247481.37</v>
      </c>
      <c r="E22" s="41"/>
      <c r="F22" s="42"/>
      <c r="G22" s="27">
        <f>SUM(G6:G21)</f>
        <v>247481.37</v>
      </c>
      <c r="H22" s="41"/>
      <c r="I22" s="27">
        <f>SUM(I6:I21)</f>
        <v>247481.37</v>
      </c>
      <c r="J22" s="12"/>
      <c r="K22" s="1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16" customFormat="1" x14ac:dyDescent="0.25">
      <c r="A23" s="55" t="s">
        <v>42</v>
      </c>
      <c r="B23" s="55"/>
      <c r="C23" s="55"/>
      <c r="D23" s="55"/>
      <c r="E23" s="55"/>
      <c r="F23" s="55"/>
      <c r="G23" s="14"/>
      <c r="H23" s="15"/>
      <c r="I23" s="14"/>
      <c r="J23" s="15"/>
    </row>
    <row r="24" spans="1:33" x14ac:dyDescent="0.25">
      <c r="A24" s="6"/>
      <c r="B24" s="7" t="s">
        <v>10</v>
      </c>
      <c r="C24" s="56">
        <v>4</v>
      </c>
      <c r="D24" s="56"/>
      <c r="E24" s="1" t="s">
        <v>12</v>
      </c>
      <c r="G24" s="5"/>
    </row>
    <row r="25" spans="1:33" x14ac:dyDescent="0.25">
      <c r="B25" s="7" t="s">
        <v>11</v>
      </c>
      <c r="C25" s="57"/>
      <c r="D25" s="57"/>
      <c r="E25" s="3" t="s">
        <v>12</v>
      </c>
      <c r="G25" s="5"/>
    </row>
    <row r="26" spans="1:33" x14ac:dyDescent="0.25">
      <c r="B26" s="7" t="s">
        <v>13</v>
      </c>
      <c r="C26" s="57">
        <f>SUM(C24:D25)</f>
        <v>4</v>
      </c>
      <c r="D26" s="57"/>
      <c r="E26" s="3" t="s">
        <v>12</v>
      </c>
      <c r="I26" s="5"/>
    </row>
    <row r="27" spans="1:33" x14ac:dyDescent="0.25">
      <c r="B27" s="8" t="s">
        <v>15</v>
      </c>
      <c r="C27" s="53">
        <f>+I22</f>
        <v>247481.37</v>
      </c>
      <c r="D27" s="54"/>
      <c r="E27" s="10" t="s">
        <v>14</v>
      </c>
    </row>
    <row r="31" spans="1:33" x14ac:dyDescent="0.25">
      <c r="I31" s="17">
        <f>SUM(I6:I21)</f>
        <v>247481.37</v>
      </c>
    </row>
  </sheetData>
  <mergeCells count="75">
    <mergeCell ref="G10:G11"/>
    <mergeCell ref="I10:I11"/>
    <mergeCell ref="A12:A13"/>
    <mergeCell ref="I8:I9"/>
    <mergeCell ref="A14:A15"/>
    <mergeCell ref="G8:G9"/>
    <mergeCell ref="A8:A9"/>
    <mergeCell ref="C8:C9"/>
    <mergeCell ref="D8:D9"/>
    <mergeCell ref="E8:E9"/>
    <mergeCell ref="F14:F15"/>
    <mergeCell ref="I14:I15"/>
    <mergeCell ref="G14:G15"/>
    <mergeCell ref="H14:H15"/>
    <mergeCell ref="A10:A11"/>
    <mergeCell ref="C10:C11"/>
    <mergeCell ref="A1:K1"/>
    <mergeCell ref="A2:K2"/>
    <mergeCell ref="A3:K3"/>
    <mergeCell ref="A4:A5"/>
    <mergeCell ref="B4:B5"/>
    <mergeCell ref="E4:E5"/>
    <mergeCell ref="F4:G4"/>
    <mergeCell ref="H4:I4"/>
    <mergeCell ref="J4:J5"/>
    <mergeCell ref="K4:K5"/>
    <mergeCell ref="C27:D27"/>
    <mergeCell ref="C14:C15"/>
    <mergeCell ref="D14:D15"/>
    <mergeCell ref="E14:E15"/>
    <mergeCell ref="A23:F23"/>
    <mergeCell ref="C24:D24"/>
    <mergeCell ref="C25:D25"/>
    <mergeCell ref="C26:D26"/>
    <mergeCell ref="F20:F21"/>
    <mergeCell ref="D10:D11"/>
    <mergeCell ref="E10:E11"/>
    <mergeCell ref="A20:A21"/>
    <mergeCell ref="C20:C21"/>
    <mergeCell ref="D20:D21"/>
    <mergeCell ref="E20:E21"/>
    <mergeCell ref="I6:I7"/>
    <mergeCell ref="A6:A7"/>
    <mergeCell ref="C6:C7"/>
    <mergeCell ref="D6:D7"/>
    <mergeCell ref="E6:E7"/>
    <mergeCell ref="F6:F7"/>
    <mergeCell ref="G6:G7"/>
    <mergeCell ref="H6:H7"/>
    <mergeCell ref="H12:H13"/>
    <mergeCell ref="I12:I13"/>
    <mergeCell ref="A18:A19"/>
    <mergeCell ref="C18:C19"/>
    <mergeCell ref="D18:D19"/>
    <mergeCell ref="E18:E19"/>
    <mergeCell ref="F18:F19"/>
    <mergeCell ref="G18:G19"/>
    <mergeCell ref="H18:H19"/>
    <mergeCell ref="I18:I19"/>
    <mergeCell ref="C12:C13"/>
    <mergeCell ref="D12:D13"/>
    <mergeCell ref="E12:E13"/>
    <mergeCell ref="F12:F13"/>
    <mergeCell ref="G12:G13"/>
    <mergeCell ref="G20:G21"/>
    <mergeCell ref="H20:H21"/>
    <mergeCell ref="I20:I21"/>
    <mergeCell ref="A16:A17"/>
    <mergeCell ref="C16:C17"/>
    <mergeCell ref="D16:D17"/>
    <mergeCell ref="E16:E17"/>
    <mergeCell ref="F16:F17"/>
    <mergeCell ref="G16:G17"/>
    <mergeCell ref="H16:H17"/>
    <mergeCell ref="I16:I17"/>
  </mergeCells>
  <printOptions horizontalCentered="1"/>
  <pageMargins left="0.19685039370078741" right="0.15748031496062992" top="0.27559055118110237" bottom="0.15748031496062992" header="0.47244094488188981" footer="0.15748031496062992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2024-03-05T08:20:08Z</cp:lastPrinted>
  <dcterms:created xsi:type="dcterms:W3CDTF">2014-06-17T04:26:25Z</dcterms:created>
  <dcterms:modified xsi:type="dcterms:W3CDTF">2024-03-05T08:24:26Z</dcterms:modified>
</cp:coreProperties>
</file>